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9315" activeTab="0"/>
  </bookViews>
  <sheets>
    <sheet name="ф.0503177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<sst xmlns="http://schemas.openxmlformats.org/spreadsheetml/2006/main" count="69" uniqueCount="58">
  <si>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 xml:space="preserve">  Сведения об использовании информационно - коммуникационных технологий</t>
  </si>
  <si>
    <t>в консолидированном бюджете</t>
  </si>
  <si>
    <t>Код</t>
  </si>
  <si>
    <t xml:space="preserve">Сумма,руб. </t>
  </si>
  <si>
    <t>Основные цели</t>
  </si>
  <si>
    <t>Наименование показателя</t>
  </si>
  <si>
    <t>строки</t>
  </si>
  <si>
    <t>производственных</t>
  </si>
  <si>
    <t>расходов</t>
  </si>
  <si>
    <t>в том числе:</t>
  </si>
  <si>
    <t>4. Приобретение оборудования и предустановленного программного обеспечения, всего</t>
  </si>
  <si>
    <t>040</t>
  </si>
  <si>
    <t>приобретение автоматизированных рабочих мест, транспортно-коммуникационного оборудования, серверного, периферийного и др. оборудования</t>
  </si>
  <si>
    <t>041</t>
  </si>
  <si>
    <t>услуги по доставке и складированию оборудования, не включая расходы по закупке запасных инструментов и принадлежностей (комплектующих)</t>
  </si>
  <si>
    <t>042</t>
  </si>
  <si>
    <t>монтажные и пуско-наладочные работы поставляемых технических средств, всего</t>
  </si>
  <si>
    <t>043</t>
  </si>
  <si>
    <t>осуществление комплекса работ по специальным проверкам и исследованиям</t>
  </si>
  <si>
    <t>044</t>
  </si>
  <si>
    <t>5. Приобретение неисключительных прав на программное обеспечение, всего</t>
  </si>
  <si>
    <t>050</t>
  </si>
  <si>
    <t>6. Услуги по аренде оборудования, всего</t>
  </si>
  <si>
    <t>060</t>
  </si>
  <si>
    <t>7. Подключение (обеспечение доступа) к внешним информационным ресурсам, всего</t>
  </si>
  <si>
    <t>070</t>
  </si>
  <si>
    <t>доступ к телефонной сети связи общего пользования; предоставление доступа к услугам междугородной и международной связи</t>
  </si>
  <si>
    <t>071</t>
  </si>
  <si>
    <t>приобретение и обновление справочно-информационных баз данных (покупка контента)</t>
  </si>
  <si>
    <t>072</t>
  </si>
  <si>
    <t>доступ к сети Интернет</t>
  </si>
  <si>
    <t>073</t>
  </si>
  <si>
    <t>8. Эксплуатационные расходы на информационно-коммуникационные технологии, всего</t>
  </si>
  <si>
    <t>080</t>
  </si>
  <si>
    <t>обеспечение функционирования и поддержка работоспособности прикладного и системного программного обеспечения</t>
  </si>
  <si>
    <t>081</t>
  </si>
  <si>
    <t>техническое обслуживание аппаратного обеспечения включающее контроль технического состояния</t>
  </si>
  <si>
    <t>082</t>
  </si>
  <si>
    <t>9. Обучение сотрудников в области информационно-коммуникационных технологий, всего</t>
  </si>
  <si>
    <t>090</t>
  </si>
  <si>
    <t>разработка курсов для обучения</t>
  </si>
  <si>
    <t>091</t>
  </si>
  <si>
    <t>обучение пользователей создаваемых прикладных систем (ПО)</t>
  </si>
  <si>
    <t>092</t>
  </si>
  <si>
    <t>прочее обучение в области информационно-коммуникационных технологий</t>
  </si>
  <si>
    <t>093</t>
  </si>
  <si>
    <t>10. Прочие расходы в области информационно-коммуникационных технологий</t>
  </si>
  <si>
    <t>100</t>
  </si>
  <si>
    <t>900</t>
  </si>
  <si>
    <r>
      <t xml:space="preserve">                                         </t>
    </r>
    <r>
      <rPr>
        <b/>
        <sz val="10"/>
        <rFont val="Arial Cyr"/>
        <family val="0"/>
      </rPr>
      <t>Итого</t>
    </r>
  </si>
  <si>
    <t/>
  </si>
  <si>
    <t>Приобретение вычислительной техники</t>
  </si>
  <si>
    <t>Приобретение неисключительных (лицензионных) прав на программное обеспечение и баз данных</t>
  </si>
  <si>
    <t>Осуществление иных мероприятий в сфере информационно-коммуникационных технологий</t>
  </si>
  <si>
    <r>
      <t xml:space="preserve">Наименование бюджета:  </t>
    </r>
    <r>
      <rPr>
        <b/>
        <u val="single"/>
        <sz val="8"/>
        <rFont val="Arial Cyr"/>
        <family val="0"/>
      </rPr>
      <t>казенные</t>
    </r>
  </si>
  <si>
    <r>
      <t xml:space="preserve">Код формы по ОКУД  </t>
    </r>
    <r>
      <rPr>
        <b/>
        <sz val="8"/>
        <rFont val="Arial Cyr"/>
        <family val="0"/>
      </rPr>
      <t>0503177</t>
    </r>
  </si>
  <si>
    <t xml:space="preserve">Управление образования </t>
  </si>
  <si>
    <t>на 01.01.2015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</si>
</sst>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u val="single"/>
      <sz val="8"/>
      <name val="Arial Cyr"/>
      <family val="0"/>
    </font>
    <font>
      <sz val="10"/>
      <name val="Arial Cyr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thin"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/>
      <right>
        <color indexed="63"/>
      </right>
      <top style="thin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0" fillId="0" borderId="0" xfId="52" applyNumberFormat="1">
      <alignment/>
      <protection/>
    </xf>
    <xf numFmtId="0" fontId="2" fillId="0" borderId="17" xfId="0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 wrapText="1"/>
    </xf>
    <xf numFmtId="49" fontId="8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49" fontId="2" fillId="0" borderId="21" xfId="0" applyNumberFormat="1" applyFont="1" applyFill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8" fillId="0" borderId="16" xfId="0" applyFont="1" applyBorder="1" applyAlignment="1">
      <alignment wrapText="1"/>
    </xf>
    <xf numFmtId="0" fontId="2" fillId="0" borderId="0" xfId="0" applyFont="1" applyBorder="1" applyAlignment="1">
      <alignment/>
    </xf>
    <xf numFmtId="49" fontId="8" fillId="0" borderId="23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3" fillId="0" borderId="24" xfId="0" applyNumberFormat="1" applyFont="1" applyBorder="1" applyAlignment="1">
      <alignment horizontal="right"/>
    </xf>
    <xf numFmtId="0" fontId="3" fillId="0" borderId="25" xfId="0" applyNumberFormat="1" applyFont="1" applyBorder="1" applyAlignment="1">
      <alignment horizontal="justify"/>
    </xf>
    <xf numFmtId="0" fontId="2" fillId="0" borderId="25" xfId="0" applyNumberFormat="1" applyFont="1" applyBorder="1" applyAlignment="1">
      <alignment horizontal="justify"/>
    </xf>
    <xf numFmtId="0" fontId="2" fillId="0" borderId="25" xfId="0" applyNumberFormat="1" applyFont="1" applyBorder="1" applyAlignment="1">
      <alignment horizontal="justify" wrapText="1"/>
    </xf>
    <xf numFmtId="0" fontId="3" fillId="0" borderId="25" xfId="0" applyNumberFormat="1" applyFont="1" applyBorder="1" applyAlignment="1">
      <alignment horizontal="justify" wrapText="1"/>
    </xf>
    <xf numFmtId="49" fontId="2" fillId="0" borderId="25" xfId="0" applyNumberFormat="1" applyFont="1" applyBorder="1" applyAlignment="1">
      <alignment horizontal="justify" wrapText="1"/>
    </xf>
    <xf numFmtId="49" fontId="3" fillId="0" borderId="25" xfId="0" applyNumberFormat="1" applyFont="1" applyBorder="1" applyAlignment="1">
      <alignment horizontal="justify" wrapText="1"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2">
      <selection activeCell="A2" sqref="A2:D35"/>
    </sheetView>
  </sheetViews>
  <sheetFormatPr defaultColWidth="9.140625" defaultRowHeight="15"/>
  <cols>
    <col min="1" max="1" width="36.140625" style="0" customWidth="1"/>
    <col min="2" max="2" width="6.140625" style="0" customWidth="1"/>
    <col min="3" max="3" width="18.00390625" style="0" customWidth="1"/>
    <col min="4" max="4" width="34.28125" style="0" customWidth="1"/>
    <col min="5" max="5" width="0" style="0" hidden="1" customWidth="1"/>
  </cols>
  <sheetData>
    <row r="1" ht="47.25" customHeight="1" hidden="1">
      <c r="A1" s="1"/>
    </row>
    <row r="2" spans="1:4" ht="15">
      <c r="A2" s="1"/>
      <c r="C2" s="2"/>
      <c r="D2" s="3" t="s">
        <v>55</v>
      </c>
    </row>
    <row r="3" spans="1:4" ht="15">
      <c r="A3" s="4" t="s">
        <v>0</v>
      </c>
      <c r="B3" s="5"/>
      <c r="C3" s="6"/>
      <c r="D3" s="5"/>
    </row>
    <row r="4" spans="1:4" ht="15">
      <c r="A4" s="54" t="s">
        <v>1</v>
      </c>
      <c r="B4" s="54"/>
      <c r="C4" s="54"/>
      <c r="D4" s="54"/>
    </row>
    <row r="5" spans="1:4" ht="15">
      <c r="A5" s="7" t="s">
        <v>54</v>
      </c>
      <c r="B5" s="8"/>
      <c r="C5" s="9"/>
      <c r="D5" s="8"/>
    </row>
    <row r="6" spans="1:4" ht="18">
      <c r="A6" s="53" t="s">
        <v>56</v>
      </c>
      <c r="B6" s="8"/>
      <c r="C6" s="9"/>
      <c r="D6" t="s">
        <v>57</v>
      </c>
    </row>
    <row r="7" spans="1:6" ht="10.5" customHeight="1">
      <c r="A7" s="10"/>
      <c r="B7" s="11" t="s">
        <v>2</v>
      </c>
      <c r="C7" s="55" t="s">
        <v>3</v>
      </c>
      <c r="D7" s="11" t="s">
        <v>4</v>
      </c>
      <c r="E7" s="12"/>
      <c r="F7" s="12"/>
    </row>
    <row r="8" spans="1:6" ht="9" customHeight="1">
      <c r="A8" s="13" t="s">
        <v>5</v>
      </c>
      <c r="B8" s="14" t="s">
        <v>6</v>
      </c>
      <c r="C8" s="56"/>
      <c r="D8" s="14" t="s">
        <v>7</v>
      </c>
      <c r="E8" s="12"/>
      <c r="F8" s="12"/>
    </row>
    <row r="9" spans="1:6" ht="9" customHeight="1">
      <c r="A9" s="15"/>
      <c r="B9" s="16"/>
      <c r="C9" s="57"/>
      <c r="D9" s="16" t="s">
        <v>8</v>
      </c>
      <c r="E9" s="12"/>
      <c r="F9" s="12"/>
    </row>
    <row r="10" spans="1:6" ht="11.25" customHeight="1">
      <c r="A10" s="17">
        <v>1</v>
      </c>
      <c r="B10" s="11">
        <v>2</v>
      </c>
      <c r="C10" s="35">
        <v>3</v>
      </c>
      <c r="D10" s="16">
        <v>4</v>
      </c>
      <c r="E10" s="12"/>
      <c r="F10" s="12"/>
    </row>
    <row r="11" spans="1:6" ht="36.75">
      <c r="A11" s="25" t="s">
        <v>10</v>
      </c>
      <c r="B11" s="26" t="s">
        <v>11</v>
      </c>
      <c r="C11" s="36">
        <f>C13</f>
        <v>0</v>
      </c>
      <c r="D11" s="47" t="s">
        <v>50</v>
      </c>
      <c r="E11" s="18"/>
      <c r="F11" s="12"/>
    </row>
    <row r="12" spans="1:6" ht="15">
      <c r="A12" s="19" t="s">
        <v>9</v>
      </c>
      <c r="B12" s="20"/>
      <c r="C12" s="37"/>
      <c r="D12" s="48"/>
      <c r="E12" s="18"/>
      <c r="F12" s="12"/>
    </row>
    <row r="13" spans="1:6" ht="45.75">
      <c r="A13" s="21" t="s">
        <v>12</v>
      </c>
      <c r="B13" s="22" t="s">
        <v>13</v>
      </c>
      <c r="C13" s="38"/>
      <c r="D13" s="48" t="s">
        <v>51</v>
      </c>
      <c r="E13" s="18"/>
      <c r="F13" s="12"/>
    </row>
    <row r="14" spans="1:6" ht="45.75">
      <c r="A14" s="28" t="s">
        <v>14</v>
      </c>
      <c r="B14" s="24" t="s">
        <v>15</v>
      </c>
      <c r="C14" s="38"/>
      <c r="D14" s="48"/>
      <c r="E14" s="18"/>
      <c r="F14" s="12"/>
    </row>
    <row r="15" spans="1:6" ht="26.25" customHeight="1">
      <c r="A15" s="28" t="s">
        <v>16</v>
      </c>
      <c r="B15" s="23" t="s">
        <v>17</v>
      </c>
      <c r="C15" s="39"/>
      <c r="D15" s="48"/>
      <c r="E15" s="18"/>
      <c r="F15" s="12"/>
    </row>
    <row r="16" spans="1:6" ht="32.25" customHeight="1">
      <c r="A16" s="28" t="s">
        <v>18</v>
      </c>
      <c r="B16" s="29" t="s">
        <v>19</v>
      </c>
      <c r="C16" s="36"/>
      <c r="D16" s="47"/>
      <c r="E16" s="18"/>
      <c r="F16" s="12"/>
    </row>
    <row r="17" spans="1:6" ht="36.75">
      <c r="A17" s="25" t="s">
        <v>20</v>
      </c>
      <c r="B17" s="26" t="s">
        <v>21</v>
      </c>
      <c r="C17" s="36"/>
      <c r="D17" s="48" t="s">
        <v>52</v>
      </c>
      <c r="E17" s="18"/>
      <c r="F17" s="12"/>
    </row>
    <row r="18" spans="1:6" ht="24.75">
      <c r="A18" s="25" t="s">
        <v>22</v>
      </c>
      <c r="B18" s="26" t="s">
        <v>23</v>
      </c>
      <c r="C18" s="38"/>
      <c r="D18" s="48"/>
      <c r="E18" s="18"/>
      <c r="F18" s="12"/>
    </row>
    <row r="19" spans="1:6" ht="36.75">
      <c r="A19" s="25" t="s">
        <v>24</v>
      </c>
      <c r="B19" s="26" t="s">
        <v>25</v>
      </c>
      <c r="C19" s="39">
        <f>C21+C22+C23</f>
        <v>76975.13</v>
      </c>
      <c r="D19" s="48" t="s">
        <v>50</v>
      </c>
      <c r="E19" s="18"/>
      <c r="F19" s="12"/>
    </row>
    <row r="20" spans="1:6" ht="15">
      <c r="A20" s="19" t="s">
        <v>9</v>
      </c>
      <c r="B20" s="20"/>
      <c r="C20" s="40"/>
      <c r="D20" s="47"/>
      <c r="E20" s="18"/>
      <c r="F20" s="12"/>
    </row>
    <row r="21" spans="1:6" ht="45.75">
      <c r="A21" s="21" t="s">
        <v>26</v>
      </c>
      <c r="B21" s="22" t="s">
        <v>27</v>
      </c>
      <c r="C21" s="38">
        <f>50204.27+17589.87</f>
        <v>67794.14</v>
      </c>
      <c r="D21" s="47" t="s">
        <v>53</v>
      </c>
      <c r="E21" s="18"/>
      <c r="F21" s="12"/>
    </row>
    <row r="22" spans="1:6" ht="34.5">
      <c r="A22" s="19" t="s">
        <v>28</v>
      </c>
      <c r="B22" s="24" t="s">
        <v>29</v>
      </c>
      <c r="C22" s="36"/>
      <c r="D22" s="47" t="s">
        <v>53</v>
      </c>
      <c r="E22" s="18"/>
      <c r="F22" s="12"/>
    </row>
    <row r="23" spans="1:6" ht="19.5" customHeight="1">
      <c r="A23" s="28" t="s">
        <v>30</v>
      </c>
      <c r="B23" s="24" t="s">
        <v>31</v>
      </c>
      <c r="C23" s="39">
        <f>6849.31+2331.68</f>
        <v>9180.99</v>
      </c>
      <c r="D23" s="48" t="s">
        <v>53</v>
      </c>
      <c r="E23" s="18"/>
      <c r="F23" s="12"/>
    </row>
    <row r="24" spans="1:6" ht="36.75">
      <c r="A24" s="25" t="s">
        <v>32</v>
      </c>
      <c r="B24" s="30" t="s">
        <v>33</v>
      </c>
      <c r="C24" s="41">
        <f>C26+C27</f>
        <v>236670.41999999998</v>
      </c>
      <c r="D24" s="49" t="s">
        <v>50</v>
      </c>
      <c r="E24" s="18"/>
      <c r="F24" s="12"/>
    </row>
    <row r="25" spans="1:6" ht="15">
      <c r="A25" s="19" t="s">
        <v>9</v>
      </c>
      <c r="B25" s="20"/>
      <c r="C25" s="42"/>
      <c r="D25" s="49"/>
      <c r="E25" s="18"/>
      <c r="F25" s="12"/>
    </row>
    <row r="26" spans="1:6" ht="34.5">
      <c r="A26" s="21" t="s">
        <v>34</v>
      </c>
      <c r="B26" s="22" t="s">
        <v>35</v>
      </c>
      <c r="C26" s="41">
        <f>102775+33195+55350.42</f>
        <v>191320.41999999998</v>
      </c>
      <c r="D26" s="49" t="s">
        <v>53</v>
      </c>
      <c r="E26" s="18"/>
      <c r="F26" s="12"/>
    </row>
    <row r="27" spans="1:6" ht="34.5">
      <c r="A27" s="19" t="s">
        <v>36</v>
      </c>
      <c r="B27" s="27" t="s">
        <v>37</v>
      </c>
      <c r="C27" s="39">
        <f>7500+8500+5500+20400+3450</f>
        <v>45350</v>
      </c>
      <c r="D27" s="50" t="s">
        <v>53</v>
      </c>
      <c r="E27" s="18"/>
      <c r="F27" s="12"/>
    </row>
    <row r="28" spans="1:6" ht="36.75">
      <c r="A28" s="31" t="s">
        <v>38</v>
      </c>
      <c r="B28" s="26" t="s">
        <v>39</v>
      </c>
      <c r="C28" s="44"/>
      <c r="D28" s="49"/>
      <c r="E28" s="18"/>
      <c r="F28" s="12"/>
    </row>
    <row r="29" spans="1:6" ht="15">
      <c r="A29" s="19" t="s">
        <v>9</v>
      </c>
      <c r="B29" s="20"/>
      <c r="C29" s="42"/>
      <c r="D29" s="49"/>
      <c r="E29" s="18"/>
      <c r="F29" s="12"/>
    </row>
    <row r="30" spans="1:6" ht="15">
      <c r="A30" s="21" t="s">
        <v>40</v>
      </c>
      <c r="B30" s="27" t="s">
        <v>41</v>
      </c>
      <c r="C30" s="45"/>
      <c r="D30" s="51"/>
      <c r="E30" s="18"/>
      <c r="F30" s="12"/>
    </row>
    <row r="31" spans="1:6" ht="23.25">
      <c r="A31" s="19" t="s">
        <v>42</v>
      </c>
      <c r="B31" s="24" t="s">
        <v>43</v>
      </c>
      <c r="C31" s="43"/>
      <c r="D31" s="52"/>
      <c r="E31" s="18"/>
      <c r="F31" s="12"/>
    </row>
    <row r="32" spans="1:6" ht="23.25">
      <c r="A32" s="19" t="s">
        <v>44</v>
      </c>
      <c r="B32" s="24" t="s">
        <v>45</v>
      </c>
      <c r="C32" s="44"/>
      <c r="D32" s="51"/>
      <c r="E32" s="18"/>
      <c r="F32" s="12"/>
    </row>
    <row r="33" spans="1:6" ht="36.75">
      <c r="A33" s="31" t="s">
        <v>46</v>
      </c>
      <c r="B33" s="26" t="s">
        <v>47</v>
      </c>
      <c r="C33" s="44"/>
      <c r="D33" s="51" t="s">
        <v>53</v>
      </c>
      <c r="E33" s="18"/>
      <c r="F33" s="12"/>
    </row>
    <row r="34" spans="1:6" ht="15.75" thickBot="1">
      <c r="A34" s="32" t="s">
        <v>49</v>
      </c>
      <c r="B34" s="33" t="s">
        <v>48</v>
      </c>
      <c r="C34" s="46">
        <f>C11+C17+C18+C19+C24+C28+C33</f>
        <v>313645.55</v>
      </c>
      <c r="D34" s="51" t="s">
        <v>50</v>
      </c>
      <c r="E34" s="18"/>
      <c r="F34" s="12"/>
    </row>
    <row r="39" spans="1:4" ht="15.75">
      <c r="A39" s="34"/>
      <c r="B39" s="34"/>
      <c r="C39" s="34"/>
      <c r="D39" s="34"/>
    </row>
  </sheetData>
  <sheetProtection/>
  <mergeCells count="2">
    <mergeCell ref="A4:D4"/>
    <mergeCell ref="C7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Shabunina</cp:lastModifiedBy>
  <cp:lastPrinted>2015-04-01T09:38:41Z</cp:lastPrinted>
  <dcterms:created xsi:type="dcterms:W3CDTF">2010-12-13T11:03:11Z</dcterms:created>
  <dcterms:modified xsi:type="dcterms:W3CDTF">2015-04-01T09:38:50Z</dcterms:modified>
  <cp:category/>
  <cp:version/>
  <cp:contentType/>
  <cp:contentStatus/>
</cp:coreProperties>
</file>